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<sst xmlns="http://schemas.openxmlformats.org/spreadsheetml/2006/main" count="48" uniqueCount="48">
  <si>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</si>
  <si>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AAV020</t>
  </si>
  <si>
    <t xml:space="preserve">U</t>
  </si>
  <si>
    <t xml:space="preserve">Regard de visite préfabriqué en béton massif.</t>
  </si>
  <si>
    <r>
      <rPr>
        <sz val="8.25"/>
        <color rgb="FF000000"/>
        <rFont val="Arial"/>
        <family val="2"/>
      </rPr>
      <t xml:space="preserve">Regard de visite, de </t>
    </r>
    <r>
      <rPr>
        <b/>
        <sz val="8.25"/>
        <color rgb="FF000000"/>
        <rFont val="Arial"/>
        <family val="2"/>
      </rPr>
      <t xml:space="preserve">1,00</t>
    </r>
    <r>
      <rPr>
        <sz val="8.25"/>
        <color rgb="FF000000"/>
        <rFont val="Arial"/>
        <family val="2"/>
      </rPr>
      <t xml:space="preserve"> m de diamètre intérieur et de </t>
    </r>
    <r>
      <rPr>
        <b/>
        <sz val="8.25"/>
        <color rgb="FF000000"/>
        <rFont val="Arial"/>
        <family val="2"/>
      </rPr>
      <t xml:space="preserve">3,6</t>
    </r>
    <r>
      <rPr>
        <sz val="8.25"/>
        <color rgb="FF000000"/>
        <rFont val="Arial"/>
        <family val="2"/>
      </rPr>
      <t xml:space="preserve"> m de hauteur utile intérieure, </t>
    </r>
    <r>
      <rPr>
        <b/>
        <sz val="8.25"/>
        <color rgb="FF000000"/>
        <rFont val="Arial"/>
        <family val="2"/>
      </rPr>
      <t xml:space="preserve">d'éléments préfabriqués en béton massif</t>
    </r>
    <r>
      <rPr>
        <sz val="8.25"/>
        <color rgb="FF000000"/>
        <rFont val="Arial"/>
        <family val="2"/>
      </rPr>
      <t xml:space="preserve">, sur une dalle de 25 cm d'épaisseur en béton armé </t>
    </r>
    <r>
      <rPr>
        <b/>
        <sz val="8.25"/>
        <color rgb="FF000000"/>
        <rFont val="Arial"/>
        <family val="2"/>
      </rPr>
      <t xml:space="preserve">BCN: CPJ-CEM II/A 32,5 ES - TP - B 30 - 15/25 - E: 5b - BA - P 18-305</t>
    </r>
    <r>
      <rPr>
        <sz val="8.25"/>
        <color rgb="FF000000"/>
        <rFont val="Arial"/>
        <family val="2"/>
      </rPr>
      <t xml:space="preserve"> légèrement renforcée avec un treillis électrosoudé, avec fermeture de </t>
    </r>
    <r>
      <rPr>
        <b/>
        <sz val="8.25"/>
        <color rgb="FF000000"/>
        <rFont val="Arial"/>
        <family val="2"/>
      </rPr>
      <t xml:space="preserve">couvercle circulaire</t>
    </r>
    <r>
      <rPr>
        <sz val="8.25"/>
        <color rgb="FF000000"/>
        <rFont val="Arial"/>
        <family val="2"/>
      </rPr>
      <t xml:space="preserve"> et cadre en fonte </t>
    </r>
    <r>
      <rPr>
        <b/>
        <sz val="8.25"/>
        <color rgb="FF000000"/>
        <rFont val="Arial"/>
        <family val="2"/>
      </rPr>
      <t xml:space="preserve">classe B-125 selon NF EN 124</t>
    </r>
    <r>
      <rPr>
        <sz val="8.25"/>
        <color rgb="FF000000"/>
        <rFont val="Arial"/>
        <family val="2"/>
      </rPr>
      <t xml:space="preserve">, installé dans </t>
    </r>
    <r>
      <rPr>
        <b/>
        <sz val="8.25"/>
        <color rgb="FF000000"/>
        <rFont val="Arial"/>
        <family val="2"/>
      </rPr>
      <t xml:space="preserve">trottoirs, zones piétonnes ou parkings communautaires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</si>
  <si>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</si>
  <si>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</si>
  <si>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</si>
  <si>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</si>
  <si>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</si>
  <si>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</si>
  <si>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</si>
  <si>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</si>
  <si>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</si>
  <si>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</si>
  <si>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</si>
  <si>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</si>
  <si>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</si>
  <si>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</si>
  <si>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</si>
  <si>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mt46phm005c</t>
  </si>
  <si>
    <t xml:space="preserve">Base préfabriquée en béton massif, de 125x125x100 cm, avec deux orifices de 50 cm de diamètre pour connexion de collecteurs, pour puits de 100 cm de diamètre intérieur, assemblage rigide emboîté avec joint en caoutchouc, selon NF EN 1917, résistance à la compression supérieure à 250 kg/cm².</t>
  </si>
  <si>
    <t xml:space="preserve">U</t>
  </si>
  <si>
    <t xml:space="preserve">mt46phm011b</t>
  </si>
  <si>
    <t xml:space="preserve">Anneau préfabriqué en béton massif, pour puits, assemblage rigide emboîté avec joint en caoutchouc, selon NF EN 1917, de 100 cm de diamètre intérieur et 100 cm de hauteur, résistance à la compression supérieure à 250 kg/cm².</t>
  </si>
  <si>
    <t xml:space="preserve">U</t>
  </si>
  <si>
    <t xml:space="preserve">mt46phm020b</t>
  </si>
  <si>
    <t xml:space="preserve">Cône asymétrique pour margelle de puits, préfabriqué en béton massif, assemblage rigide emboîté avec joint en caoutchouc, selon NF EN 1917, de 100 à 60 cm de diamètre intérieur et 60 cm de hauteur, résistance à la compression supérieure à 250 kg/cm².</t>
  </si>
  <si>
    <t xml:space="preserve">U</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</si>
  <si>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</si>
  <si>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</si>
  <si>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</si>
  <si>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</si>
  <si>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</si>
  <si>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</si>
  <si>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</si>
  <si>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de jusqu'à 6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</si>
  <si>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</si>
  <si>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</si>
  <si>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</si>
  <si>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</si>
  <si>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</si>
  <si>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</si>
  <si>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</si>
  <si>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</si>
  <si>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</si>
  <si>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23.749,70F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</si>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</sst>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7.99" customWidth="1"/>
    <col min="3" max="3" width="19.04" customWidth="1"/>
    <col min="4" max="4" width="27.03" customWidth="1"/>
    <col min="5" max="5" width="3.23" customWidth="1"/>
    <col min="6" max="6" width="8.16" customWidth="1"/>
    <col min="7" max="7" width="2.72" customWidth="1"/>
    <col min="8" max="8" width="2.72" customWidth="1"/>
    <col min="9" max="9" width="11.39" customWidth="1"/>
    <col min="10" max="10" width="3.57" customWidth="1"/>
    <col min="11" max="11" width="10.54"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0.675000</v>
      </c>
      <c r="G8" s="14" t="s">
        <v>13</v>
      </c>
      <c r="H8" s="14"/>
      <c r="I8" s="16">
        <v>81650.790000</v>
      </c>
      <c r="J8" s="16"/>
      <c r="K8" s="16">
        <f ca="1">ROUND(INDIRECT(ADDRESS(ROW()+(0), COLUMN()+(-5), 1))*INDIRECT(ADDRESS(ROW()+(0), COLUMN()+(-2), 1)), 2)</f>
        <v>55114.280000</v>
      </c>
    </row>
    <row r="9" spans="1:11" ht="24.00" thickBot="1" customHeight="1">
      <c r="A9" s="17" t="s">
        <v>14</v>
      </c>
      <c r="B9" s="17" t="s">
        <v>15</v>
      </c>
      <c r="C9" s="17"/>
      <c r="D9" s="17"/>
      <c r="E9" s="17"/>
      <c r="F9" s="18">
        <v>2.250000</v>
      </c>
      <c r="G9" s="19" t="s">
        <v>16</v>
      </c>
      <c r="H9" s="19"/>
      <c r="I9" s="20">
        <v>2597.950000</v>
      </c>
      <c r="J9" s="20"/>
      <c r="K9" s="20">
        <f ca="1">ROUND(INDIRECT(ADDRESS(ROW()+(0), COLUMN()+(-5), 1))*INDIRECT(ADDRESS(ROW()+(0), COLUMN()+(-2), 1)), 2)</f>
        <v>5845.390000</v>
      </c>
    </row>
    <row r="10" spans="1:11" ht="24.00" thickBot="1" customHeight="1">
      <c r="A10" s="17" t="s">
        <v>17</v>
      </c>
      <c r="B10" s="17" t="s">
        <v>18</v>
      </c>
      <c r="C10" s="17"/>
      <c r="D10" s="17"/>
      <c r="E10" s="17"/>
      <c r="F10" s="18">
        <v>0.173000</v>
      </c>
      <c r="G10" s="19" t="s">
        <v>19</v>
      </c>
      <c r="H10" s="19"/>
      <c r="I10" s="20">
        <v>87025.180000</v>
      </c>
      <c r="J10" s="20"/>
      <c r="K10" s="20">
        <f ca="1">ROUND(INDIRECT(ADDRESS(ROW()+(0), COLUMN()+(-5), 1))*INDIRECT(ADDRESS(ROW()+(0), COLUMN()+(-2), 1)), 2)</f>
        <v>15055.360000</v>
      </c>
    </row>
    <row r="11" spans="1:11" ht="55.50" thickBot="1" customHeight="1">
      <c r="A11" s="17" t="s">
        <v>20</v>
      </c>
      <c r="B11" s="17" t="s">
        <v>21</v>
      </c>
      <c r="C11" s="17"/>
      <c r="D11" s="17"/>
      <c r="E11" s="17"/>
      <c r="F11" s="18">
        <v>1.000000</v>
      </c>
      <c r="G11" s="19" t="s">
        <v>22</v>
      </c>
      <c r="H11" s="19"/>
      <c r="I11" s="20">
        <v>153529.200000</v>
      </c>
      <c r="J11" s="20"/>
      <c r="K11" s="20">
        <f ca="1">ROUND(INDIRECT(ADDRESS(ROW()+(0), COLUMN()+(-5), 1))*INDIRECT(ADDRESS(ROW()+(0), COLUMN()+(-2), 1)), 2)</f>
        <v>153529.200000</v>
      </c>
    </row>
    <row r="12" spans="1:11" ht="45.00" thickBot="1" customHeight="1">
      <c r="A12" s="17" t="s">
        <v>23</v>
      </c>
      <c r="B12" s="17" t="s">
        <v>24</v>
      </c>
      <c r="C12" s="17"/>
      <c r="D12" s="17"/>
      <c r="E12" s="17"/>
      <c r="F12" s="18">
        <v>2.000000</v>
      </c>
      <c r="G12" s="19" t="s">
        <v>25</v>
      </c>
      <c r="H12" s="19"/>
      <c r="I12" s="20">
        <v>45493.130000</v>
      </c>
      <c r="J12" s="20"/>
      <c r="K12" s="20">
        <f ca="1">ROUND(INDIRECT(ADDRESS(ROW()+(0), COLUMN()+(-5), 1))*INDIRECT(ADDRESS(ROW()+(0), COLUMN()+(-2), 1)), 2)</f>
        <v>90986.260000</v>
      </c>
    </row>
    <row r="13" spans="1:11" ht="45.00" thickBot="1" customHeight="1">
      <c r="A13" s="17" t="s">
        <v>26</v>
      </c>
      <c r="B13" s="17" t="s">
        <v>27</v>
      </c>
      <c r="C13" s="17"/>
      <c r="D13" s="17"/>
      <c r="E13" s="17"/>
      <c r="F13" s="18">
        <v>1.000000</v>
      </c>
      <c r="G13" s="19" t="s">
        <v>28</v>
      </c>
      <c r="H13" s="19"/>
      <c r="I13" s="20">
        <v>45186.070000</v>
      </c>
      <c r="J13" s="20"/>
      <c r="K13" s="20">
        <f ca="1">ROUND(INDIRECT(ADDRESS(ROW()+(0), COLUMN()+(-5), 1))*INDIRECT(ADDRESS(ROW()+(0), COLUMN()+(-2), 1)), 2)</f>
        <v>45186.070000</v>
      </c>
    </row>
    <row r="14" spans="1:11" ht="45.00" thickBot="1" customHeight="1">
      <c r="A14" s="17" t="s">
        <v>29</v>
      </c>
      <c r="B14" s="17" t="s">
        <v>30</v>
      </c>
      <c r="C14" s="17"/>
      <c r="D14" s="17"/>
      <c r="E14" s="17"/>
      <c r="F14" s="18">
        <v>1.000000</v>
      </c>
      <c r="G14" s="19" t="s">
        <v>31</v>
      </c>
      <c r="H14" s="19"/>
      <c r="I14" s="20">
        <v>37978.280000</v>
      </c>
      <c r="J14" s="20"/>
      <c r="K14" s="20">
        <f ca="1">ROUND(INDIRECT(ADDRESS(ROW()+(0), COLUMN()+(-5), 1))*INDIRECT(ADDRESS(ROW()+(0), COLUMN()+(-2), 1)), 2)</f>
        <v>37978.280000</v>
      </c>
    </row>
    <row r="15" spans="1:11" ht="24.00" thickBot="1" customHeight="1">
      <c r="A15" s="17" t="s">
        <v>32</v>
      </c>
      <c r="B15" s="17" t="s">
        <v>33</v>
      </c>
      <c r="C15" s="17"/>
      <c r="D15" s="17"/>
      <c r="E15" s="17"/>
      <c r="F15" s="18">
        <v>10.000000</v>
      </c>
      <c r="G15" s="19" t="s">
        <v>34</v>
      </c>
      <c r="H15" s="19"/>
      <c r="I15" s="20">
        <v>3757.430000</v>
      </c>
      <c r="J15" s="20"/>
      <c r="K15" s="20">
        <f ca="1">ROUND(INDIRECT(ADDRESS(ROW()+(0), COLUMN()+(-5), 1))*INDIRECT(ADDRESS(ROW()+(0), COLUMN()+(-2), 1)), 2)</f>
        <v>37574.300000</v>
      </c>
    </row>
    <row r="16" spans="1:11" ht="13.50" thickBot="1" customHeight="1">
      <c r="A16" s="17" t="s">
        <v>35</v>
      </c>
      <c r="B16" s="17" t="s">
        <v>36</v>
      </c>
      <c r="C16" s="17"/>
      <c r="D16" s="17"/>
      <c r="E16" s="17"/>
      <c r="F16" s="18">
        <v>0.806000</v>
      </c>
      <c r="G16" s="19" t="s">
        <v>37</v>
      </c>
      <c r="H16" s="19"/>
      <c r="I16" s="20">
        <v>21302.390000</v>
      </c>
      <c r="J16" s="20"/>
      <c r="K16" s="20">
        <f ca="1">ROUND(INDIRECT(ADDRESS(ROW()+(0), COLUMN()+(-5), 1))*INDIRECT(ADDRESS(ROW()+(0), COLUMN()+(-2), 1)), 2)</f>
        <v>17169.730000</v>
      </c>
    </row>
    <row r="17" spans="1:11" ht="13.50" thickBot="1" customHeight="1">
      <c r="A17" s="17" t="s">
        <v>38</v>
      </c>
      <c r="B17" s="17" t="s">
        <v>39</v>
      </c>
      <c r="C17" s="17"/>
      <c r="D17" s="17"/>
      <c r="E17" s="17"/>
      <c r="F17" s="18">
        <v>4.916000</v>
      </c>
      <c r="G17" s="19" t="s">
        <v>40</v>
      </c>
      <c r="H17" s="19"/>
      <c r="I17" s="20">
        <v>1119.550000</v>
      </c>
      <c r="J17" s="20"/>
      <c r="K17" s="20">
        <f ca="1">ROUND(INDIRECT(ADDRESS(ROW()+(0), COLUMN()+(-5), 1))*INDIRECT(ADDRESS(ROW()+(0), COLUMN()+(-2), 1)), 2)</f>
        <v>5503.710000</v>
      </c>
    </row>
    <row r="18" spans="1:11" ht="13.50" thickBot="1" customHeight="1">
      <c r="A18" s="17" t="s">
        <v>41</v>
      </c>
      <c r="B18" s="21" t="s">
        <v>42</v>
      </c>
      <c r="C18" s="21"/>
      <c r="D18" s="21"/>
      <c r="E18" s="21"/>
      <c r="F18" s="22">
        <v>2.458000</v>
      </c>
      <c r="G18" s="23" t="s">
        <v>43</v>
      </c>
      <c r="H18" s="23"/>
      <c r="I18" s="24">
        <v>707.040000</v>
      </c>
      <c r="J18" s="24"/>
      <c r="K18" s="24">
        <f ca="1">ROUND(INDIRECT(ADDRESS(ROW()+(0), COLUMN()+(-5), 1))*INDIRECT(ADDRESS(ROW()+(0), COLUMN()+(-2), 1)), 2)</f>
        <v>1737.900000</v>
      </c>
    </row>
    <row r="19" spans="1:11" ht="13.50" thickBot="1" customHeight="1">
      <c r="A19" s="21"/>
      <c r="B19" s="25" t="s">
        <v>44</v>
      </c>
      <c r="C19" s="25"/>
      <c r="D19" s="25"/>
      <c r="E19" s="25"/>
      <c r="F19" s="26">
        <v>2.000000</v>
      </c>
      <c r="G19" s="27" t="s">
        <v>45</v>
      </c>
      <c r="H19" s="27"/>
      <c r="I19"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465680.480000</v>
      </c>
      <c r="J19" s="28"/>
      <c r="K19" s="28">
        <f ca="1">ROUND(INDIRECT(ADDRESS(ROW()+(0), COLUMN()+(-5), 1))*INDIRECT(ADDRESS(ROW()+(0), COLUMN()+(-2), 1))/100, 2)</f>
        <v>9313.610000</v>
      </c>
    </row>
    <row r="20" spans="1:11" ht="13.50" thickBot="1" customHeight="1">
      <c r="A20" s="6" t="s">
        <v>46</v>
      </c>
      <c r="B20" s="7"/>
      <c r="C20" s="7"/>
      <c r="D20" s="7"/>
      <c r="E20" s="7"/>
      <c r="F20" s="7"/>
      <c r="G20" s="29"/>
      <c r="H20" s="29"/>
      <c r="I20" s="6" t="s">
        <v>47</v>
      </c>
      <c r="J20" s="6"/>
      <c r="K20"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474994.090000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